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970" windowHeight="3390"/>
  </bookViews>
  <sheets>
    <sheet name="Ф 1.1. П 2024-2026 (сНовЭк)" sheetId="1" r:id="rId1"/>
  </sheets>
  <externalReferences>
    <externalReference r:id="rId2"/>
  </externalReferences>
  <definedNames>
    <definedName name="_xlnm.Print_Titles" localSheetId="0">'Ф 1.1. П 2024-2026 (сНовЭк)'!$2:$5</definedName>
    <definedName name="_xlnm.Print_Area" localSheetId="0">'Ф 1.1. П 2024-2026 (сНовЭк)'!$A$1:$N$23</definedName>
  </definedNames>
  <calcPr calcId="144525"/>
</workbook>
</file>

<file path=xl/calcChain.xml><?xml version="1.0" encoding="utf-8"?>
<calcChain xmlns="http://schemas.openxmlformats.org/spreadsheetml/2006/main">
  <c r="D21" i="1" l="1"/>
  <c r="E21" i="1"/>
  <c r="F21" i="1"/>
  <c r="G21" i="1"/>
  <c r="C21" i="1"/>
  <c r="E19" i="1"/>
  <c r="F19" i="1"/>
  <c r="G19" i="1"/>
  <c r="C18" i="1"/>
  <c r="D19" i="1" s="1"/>
  <c r="G9" i="1"/>
  <c r="G12" i="1" s="1"/>
  <c r="F9" i="1"/>
  <c r="F12" i="1" s="1"/>
  <c r="E9" i="1"/>
  <c r="E12" i="1" s="1"/>
  <c r="D9" i="1"/>
  <c r="D12" i="1" s="1"/>
  <c r="C9" i="1"/>
</calcChain>
</file>

<file path=xl/sharedStrings.xml><?xml version="1.0" encoding="utf-8"?>
<sst xmlns="http://schemas.openxmlformats.org/spreadsheetml/2006/main" count="60" uniqueCount="29">
  <si>
    <t>Показатель</t>
  </si>
  <si>
    <t>Финансовые результаты организаций в промышленности</t>
  </si>
  <si>
    <t>Выручка от реализации товаров, продукции, работ, услуг (без НДС, акцизов и прочих аналогичных платежей)</t>
  </si>
  <si>
    <t>тыс.руб.</t>
  </si>
  <si>
    <t>Объем прибыли по прибыльным организациям</t>
  </si>
  <si>
    <t>%</t>
  </si>
  <si>
    <t>Ед. измер.</t>
  </si>
  <si>
    <t xml:space="preserve">Всего по полному кругу организаций </t>
  </si>
  <si>
    <t>обрабатывающие производства</t>
  </si>
  <si>
    <t>добывающие производства</t>
  </si>
  <si>
    <t>в том числе</t>
  </si>
  <si>
    <t xml:space="preserve">Объем отгруженной продукции по малым предприятиям                    </t>
  </si>
  <si>
    <t>Исполнитель (полностью Ф.И.О.):</t>
  </si>
  <si>
    <t>телефон:</t>
  </si>
  <si>
    <t>Индекс промышленного производства по малым  предприятиям</t>
  </si>
  <si>
    <t>в т.ч. по организациям "Новой экономики" согласно Перечню</t>
  </si>
  <si>
    <t xml:space="preserve">электронный адрес: </t>
  </si>
  <si>
    <t>Форма 1.1.-П "Промышленное производство"</t>
  </si>
  <si>
    <t>Объем отгруженной продукции (без НДС и акцизов) всего по разделам В, С, D, E  ОКВЭД</t>
  </si>
  <si>
    <t xml:space="preserve">Индекс промышленного производства                              всего по раделам В, С, D, E  ОКВЭД </t>
  </si>
  <si>
    <t>х</t>
  </si>
  <si>
    <t>водоснабжение; водоотведение, организация сбора и утилизации отходов.</t>
  </si>
  <si>
    <t>обеспечение электрической энергией, газом и паром</t>
  </si>
  <si>
    <t>Муниципальный район (городской округ):СП "Село Маклино"</t>
  </si>
  <si>
    <t>2022 г.    отчет</t>
  </si>
  <si>
    <t>2023 г. оценка</t>
  </si>
  <si>
    <t>2024 г.  прогноз</t>
  </si>
  <si>
    <t>2025 г.          прогноз</t>
  </si>
  <si>
    <t>2026 г.     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</si>
</sst>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i/>
      <sz val="10"/>
      <color indexed="24"/>
      <name val="Arial Cyr"/>
      <charset val="204"/>
    </font>
    <font>
      <sz val="9"/>
      <color indexed="24"/>
      <name val="Arial Cyr"/>
      <charset val="204"/>
    </font>
    <font>
      <sz val="10"/>
      <color indexed="24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i/>
      <sz val="11"/>
      <color indexed="61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1"/>
      <name val="Times New Roman"/>
      <family val="1"/>
    </font>
    <font>
      <i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 applyProtection="0"/>
    <xf numFmtId="0" fontId="2" fillId="0" borderId="0" applyProtection="0"/>
    <xf numFmtId="0" fontId="3" fillId="0" borderId="0" applyNumberFormat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/>
  </cellStyleXfs>
  <cellXfs count="43"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5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top" wrapText="1"/>
    </xf>
    <xf numFmtId="0" fontId="13" fillId="0" borderId="4" xfId="0" applyFont="1" applyBorder="1" applyAlignment="1">
      <alignment vertical="center"/>
    </xf>
    <xf numFmtId="0" fontId="13" fillId="0" borderId="4" xfId="5" applyNumberFormat="1" applyFont="1" applyBorder="1" applyAlignment="1">
      <alignment vertical="center"/>
    </xf>
    <xf numFmtId="0" fontId="12" fillId="0" borderId="4" xfId="0" applyFont="1" applyFill="1" applyBorder="1" applyAlignment="1">
      <alignment vertical="top" wrapText="1"/>
    </xf>
    <xf numFmtId="0" fontId="14" fillId="0" borderId="7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6">
    <cellStyle name="F6" xfId="1"/>
    <cellStyle name="F7" xfId="2"/>
    <cellStyle name="pNormal" xfId="3"/>
    <cellStyle name="pUnit" xfId="4"/>
    <cellStyle name="Обычный" xfId="0" builtinId="0"/>
    <cellStyle name="ТЕКСТ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&#1087;&#1088;&#1086;&#1075;&#1085;&#1086;&#1079;&#1072;%20&#1052;&#1056;%20&#1080;%20&#1043;&#1054;%202024-2026%20-%20&#1042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 2024-2026(полн.круг)"/>
      <sheetName val="Формы 2024-2026 (КР и СР)"/>
      <sheetName val="Прил. к ф-1АПК"/>
      <sheetName val="Прил. к ф-1И(Инв)"/>
      <sheetName val="МП 2024-2026"/>
    </sheetNames>
    <sheetDataSet>
      <sheetData sheetId="0">
        <row r="9">
          <cell r="C9">
            <v>3779990</v>
          </cell>
          <cell r="D9">
            <v>3836000</v>
          </cell>
          <cell r="E9">
            <v>4180000</v>
          </cell>
          <cell r="F9">
            <v>4548000</v>
          </cell>
        </row>
        <row r="18">
          <cell r="C18">
            <v>361928</v>
          </cell>
        </row>
      </sheetData>
      <sheetData sheetId="1">
        <row r="10">
          <cell r="G10">
            <v>4763000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82" zoomScaleNormal="75" zoomScaleSheetLayoutView="80" workbookViewId="0">
      <selection activeCell="C21" sqref="C21:G21"/>
    </sheetView>
  </sheetViews>
  <sheetFormatPr defaultColWidth="9.140625" defaultRowHeight="12.75" x14ac:dyDescent="0.2"/>
  <cols>
    <col min="1" max="1" width="42.5703125" style="1" customWidth="1"/>
    <col min="2" max="2" width="9" style="1" customWidth="1"/>
    <col min="3" max="3" width="11.28515625" style="1" customWidth="1"/>
    <col min="4" max="4" width="11.140625" style="1" customWidth="1"/>
    <col min="5" max="6" width="11.85546875" style="1" customWidth="1"/>
    <col min="7" max="7" width="11.5703125" style="1" customWidth="1"/>
    <col min="8" max="8" width="10.7109375" style="2" hidden="1" customWidth="1"/>
    <col min="9" max="9" width="9.140625" style="2" hidden="1" customWidth="1"/>
    <col min="10" max="21" width="9.140625" style="2"/>
    <col min="22" max="16384" width="9.140625" style="1"/>
  </cols>
  <sheetData>
    <row r="1" spans="1:21" ht="15" x14ac:dyDescent="0.2">
      <c r="C1" s="37" t="s">
        <v>17</v>
      </c>
      <c r="D1" s="37"/>
      <c r="E1" s="37"/>
      <c r="F1" s="37"/>
      <c r="G1" s="37"/>
      <c r="H1" s="37"/>
      <c r="I1" s="37"/>
      <c r="J1" s="27"/>
      <c r="K1" s="27"/>
    </row>
    <row r="2" spans="1:21" ht="12.75" customHeight="1" thickBot="1" x14ac:dyDescent="0.25">
      <c r="A2" s="42" t="s">
        <v>23</v>
      </c>
      <c r="B2" s="42"/>
      <c r="C2" s="42"/>
      <c r="D2" s="42"/>
      <c r="E2" s="42"/>
    </row>
    <row r="3" spans="1:21" ht="29.25" customHeight="1" thickBot="1" x14ac:dyDescent="0.25">
      <c r="A3" s="35" t="s">
        <v>0</v>
      </c>
      <c r="B3" s="35" t="s">
        <v>6</v>
      </c>
      <c r="C3" s="32" t="s">
        <v>7</v>
      </c>
      <c r="D3" s="33"/>
      <c r="E3" s="33"/>
      <c r="F3" s="33"/>
      <c r="G3" s="33"/>
      <c r="H3" s="25"/>
      <c r="I3" s="25"/>
      <c r="J3" s="32" t="s">
        <v>15</v>
      </c>
      <c r="K3" s="33"/>
      <c r="L3" s="33"/>
      <c r="M3" s="33"/>
      <c r="N3" s="34"/>
      <c r="O3" s="3"/>
      <c r="P3" s="3"/>
      <c r="Q3" s="3"/>
      <c r="R3" s="3"/>
      <c r="S3" s="3"/>
      <c r="T3" s="3"/>
      <c r="U3" s="3"/>
    </row>
    <row r="4" spans="1:21" ht="12.75" customHeight="1" x14ac:dyDescent="0.2">
      <c r="A4" s="36"/>
      <c r="B4" s="36"/>
      <c r="C4" s="35" t="s">
        <v>24</v>
      </c>
      <c r="D4" s="35" t="s">
        <v>25</v>
      </c>
      <c r="E4" s="35" t="s">
        <v>26</v>
      </c>
      <c r="F4" s="35" t="s">
        <v>27</v>
      </c>
      <c r="G4" s="35" t="s">
        <v>28</v>
      </c>
      <c r="H4" s="1"/>
      <c r="I4" s="1"/>
      <c r="J4" s="35" t="s">
        <v>24</v>
      </c>
      <c r="K4" s="35" t="s">
        <v>25</v>
      </c>
      <c r="L4" s="35" t="s">
        <v>26</v>
      </c>
      <c r="M4" s="35" t="s">
        <v>27</v>
      </c>
      <c r="N4" s="35" t="s">
        <v>28</v>
      </c>
      <c r="O4" s="3"/>
      <c r="P4" s="3"/>
      <c r="Q4" s="3"/>
      <c r="R4" s="3"/>
      <c r="S4" s="3"/>
      <c r="T4" s="3"/>
      <c r="U4" s="3"/>
    </row>
    <row r="5" spans="1:21" ht="13.5" thickBot="1" x14ac:dyDescent="0.25">
      <c r="A5" s="41"/>
      <c r="B5" s="41"/>
      <c r="C5" s="36"/>
      <c r="D5" s="36"/>
      <c r="E5" s="36"/>
      <c r="F5" s="36"/>
      <c r="G5" s="36"/>
      <c r="H5" s="26"/>
      <c r="I5" s="26"/>
      <c r="J5" s="36"/>
      <c r="K5" s="36"/>
      <c r="L5" s="36"/>
      <c r="M5" s="36"/>
      <c r="N5" s="36"/>
      <c r="O5" s="3"/>
      <c r="P5" s="1"/>
      <c r="Q5" s="1"/>
      <c r="R5" s="1"/>
      <c r="S5" s="1"/>
      <c r="T5" s="1"/>
      <c r="U5" s="1"/>
    </row>
    <row r="6" spans="1:21" ht="42" customHeight="1" x14ac:dyDescent="0.2">
      <c r="A6" s="23" t="s">
        <v>18</v>
      </c>
      <c r="B6" s="24" t="s">
        <v>3</v>
      </c>
      <c r="C6" s="17">
        <v>4170213</v>
      </c>
      <c r="D6" s="17">
        <v>4060465</v>
      </c>
      <c r="E6" s="17">
        <v>3964914</v>
      </c>
      <c r="F6" s="17">
        <v>3971812</v>
      </c>
      <c r="G6" s="18">
        <v>4079632</v>
      </c>
    </row>
    <row r="7" spans="1:21" ht="15.75" customHeight="1" collapsed="1" x14ac:dyDescent="0.2">
      <c r="A7" s="11" t="s">
        <v>10</v>
      </c>
      <c r="B7" s="10"/>
      <c r="C7" s="9"/>
      <c r="D7" s="9"/>
      <c r="E7" s="9"/>
      <c r="F7" s="9"/>
      <c r="G7" s="16"/>
      <c r="J7" s="8"/>
      <c r="K7" s="8"/>
      <c r="L7" s="8"/>
      <c r="M7" s="8"/>
      <c r="N7" s="8"/>
    </row>
    <row r="8" spans="1:21" ht="20.25" customHeight="1" x14ac:dyDescent="0.2">
      <c r="A8" s="12" t="s">
        <v>9</v>
      </c>
      <c r="B8" s="10" t="s">
        <v>3</v>
      </c>
      <c r="C8" s="9"/>
      <c r="D8" s="9"/>
      <c r="E8" s="9"/>
      <c r="F8" s="9"/>
      <c r="G8" s="16"/>
      <c r="J8" s="8"/>
      <c r="K8" s="8"/>
      <c r="L8" s="8"/>
      <c r="M8" s="8"/>
      <c r="N8" s="8"/>
    </row>
    <row r="9" spans="1:21" ht="14.25" x14ac:dyDescent="0.2">
      <c r="A9" s="12" t="s">
        <v>8</v>
      </c>
      <c r="B9" s="10" t="s">
        <v>3</v>
      </c>
      <c r="C9" s="9">
        <f>'[1]Формы 2024-2026(полн.круг)'!$C$9</f>
        <v>3779990</v>
      </c>
      <c r="D9" s="9">
        <f>'[1]Формы 2024-2026(полн.круг)'!$D$9</f>
        <v>3836000</v>
      </c>
      <c r="E9" s="9">
        <f>'[1]Формы 2024-2026(полн.круг)'!$E$9</f>
        <v>4180000</v>
      </c>
      <c r="F9" s="9">
        <f>'[1]Формы 2024-2026(полн.круг)'!$F$9</f>
        <v>4548000</v>
      </c>
      <c r="G9" s="9">
        <f>'[1]Формы 2024-2026 (КР и СР)'!$G$10</f>
        <v>4763000</v>
      </c>
      <c r="J9" s="8"/>
      <c r="K9" s="8"/>
      <c r="L9" s="8"/>
      <c r="M9" s="8"/>
      <c r="N9" s="8"/>
    </row>
    <row r="10" spans="1:21" ht="25.5" x14ac:dyDescent="0.2">
      <c r="A10" s="13" t="s">
        <v>22</v>
      </c>
      <c r="B10" s="10" t="s">
        <v>3</v>
      </c>
      <c r="C10" s="9"/>
      <c r="D10" s="9"/>
      <c r="E10" s="9"/>
      <c r="F10" s="9"/>
      <c r="G10" s="16"/>
      <c r="J10" s="8"/>
      <c r="K10" s="8"/>
      <c r="L10" s="8"/>
      <c r="M10" s="8"/>
      <c r="N10" s="8"/>
    </row>
    <row r="11" spans="1:21" ht="25.5" x14ac:dyDescent="0.2">
      <c r="A11" s="13" t="s">
        <v>21</v>
      </c>
      <c r="B11" s="10" t="s">
        <v>3</v>
      </c>
      <c r="C11" s="9"/>
      <c r="D11" s="9"/>
      <c r="E11" s="9"/>
      <c r="F11" s="9"/>
      <c r="G11" s="16"/>
      <c r="J11" s="8"/>
      <c r="K11" s="8"/>
      <c r="L11" s="8"/>
      <c r="M11" s="8"/>
      <c r="N11" s="8"/>
    </row>
    <row r="12" spans="1:21" ht="25.5" x14ac:dyDescent="0.2">
      <c r="A12" s="13" t="s">
        <v>19</v>
      </c>
      <c r="B12" s="10" t="s">
        <v>5</v>
      </c>
      <c r="C12" s="9"/>
      <c r="D12" s="29">
        <f>D9/C9*100</f>
        <v>101.48174995171945</v>
      </c>
      <c r="E12" s="29">
        <f t="shared" ref="E12:G12" si="0">E9/D9*100</f>
        <v>108.96767466110531</v>
      </c>
      <c r="F12" s="29">
        <f t="shared" si="0"/>
        <v>108.80382775119617</v>
      </c>
      <c r="G12" s="29">
        <f t="shared" si="0"/>
        <v>104.72735268249779</v>
      </c>
      <c r="J12" s="8"/>
      <c r="K12" s="8"/>
      <c r="L12" s="8"/>
      <c r="M12" s="8"/>
      <c r="N12" s="8"/>
    </row>
    <row r="13" spans="1:21" ht="14.25" x14ac:dyDescent="0.2">
      <c r="A13" s="11" t="s">
        <v>10</v>
      </c>
      <c r="B13" s="10"/>
      <c r="C13" s="9"/>
      <c r="D13" s="9"/>
      <c r="E13" s="9"/>
      <c r="F13" s="9"/>
      <c r="G13" s="16"/>
      <c r="J13" s="8"/>
      <c r="K13" s="8"/>
      <c r="L13" s="8"/>
      <c r="M13" s="8"/>
      <c r="N13" s="8"/>
    </row>
    <row r="14" spans="1:21" ht="14.25" x14ac:dyDescent="0.2">
      <c r="A14" s="12" t="s">
        <v>9</v>
      </c>
      <c r="B14" s="10" t="s">
        <v>5</v>
      </c>
      <c r="C14" s="9"/>
      <c r="D14" s="9"/>
      <c r="E14" s="9"/>
      <c r="F14" s="9"/>
      <c r="G14" s="16"/>
      <c r="J14" s="8"/>
      <c r="K14" s="8"/>
      <c r="L14" s="8"/>
      <c r="M14" s="8"/>
      <c r="N14" s="8"/>
    </row>
    <row r="15" spans="1:21" ht="14.25" x14ac:dyDescent="0.2">
      <c r="A15" s="12" t="s">
        <v>8</v>
      </c>
      <c r="B15" s="10" t="s">
        <v>5</v>
      </c>
      <c r="C15" s="9"/>
      <c r="D15" s="9"/>
      <c r="E15" s="9"/>
      <c r="F15" s="9"/>
      <c r="G15" s="16"/>
      <c r="J15" s="8"/>
      <c r="K15" s="8"/>
      <c r="L15" s="8"/>
      <c r="M15" s="8"/>
      <c r="N15" s="8"/>
    </row>
    <row r="16" spans="1:21" ht="25.5" x14ac:dyDescent="0.2">
      <c r="A16" s="13" t="s">
        <v>22</v>
      </c>
      <c r="B16" s="10" t="s">
        <v>5</v>
      </c>
      <c r="C16" s="9"/>
      <c r="D16" s="9"/>
      <c r="E16" s="9"/>
      <c r="F16" s="9"/>
      <c r="G16" s="16"/>
      <c r="J16" s="8"/>
      <c r="K16" s="8"/>
      <c r="L16" s="8"/>
      <c r="M16" s="8"/>
      <c r="N16" s="8"/>
    </row>
    <row r="17" spans="1:14" ht="25.5" customHeight="1" x14ac:dyDescent="0.2">
      <c r="A17" s="13" t="s">
        <v>21</v>
      </c>
      <c r="B17" s="10" t="s">
        <v>5</v>
      </c>
      <c r="C17" s="9"/>
      <c r="D17" s="9"/>
      <c r="E17" s="9"/>
      <c r="F17" s="9"/>
      <c r="G17" s="16"/>
      <c r="J17" s="8"/>
      <c r="K17" s="8"/>
      <c r="L17" s="8"/>
      <c r="M17" s="8"/>
      <c r="N17" s="8"/>
    </row>
    <row r="18" spans="1:14" ht="28.5" customHeight="1" x14ac:dyDescent="0.2">
      <c r="A18" s="14" t="s">
        <v>11</v>
      </c>
      <c r="B18" s="10" t="s">
        <v>3</v>
      </c>
      <c r="C18" s="9">
        <f>'[1]Формы 2024-2026(полн.круг)'!$C$18</f>
        <v>361928</v>
      </c>
      <c r="D18" s="9">
        <v>369357</v>
      </c>
      <c r="E18" s="9">
        <v>376127</v>
      </c>
      <c r="F18" s="9">
        <v>381932</v>
      </c>
      <c r="G18" s="16">
        <v>400190</v>
      </c>
      <c r="J18" s="8"/>
      <c r="K18" s="8"/>
      <c r="L18" s="8"/>
      <c r="M18" s="8"/>
      <c r="N18" s="8"/>
    </row>
    <row r="19" spans="1:14" ht="25.5" x14ac:dyDescent="0.2">
      <c r="A19" s="13" t="s">
        <v>14</v>
      </c>
      <c r="B19" s="10" t="s">
        <v>5</v>
      </c>
      <c r="C19" s="9"/>
      <c r="D19" s="9">
        <f>D18/C18*100</f>
        <v>102.05261820030502</v>
      </c>
      <c r="E19" s="9">
        <f t="shared" ref="E19:G19" si="1">E18/D18*100</f>
        <v>101.83291503883775</v>
      </c>
      <c r="F19" s="9">
        <f t="shared" si="1"/>
        <v>101.54336168368663</v>
      </c>
      <c r="G19" s="9">
        <f t="shared" si="1"/>
        <v>104.7804321188065</v>
      </c>
      <c r="J19" s="8"/>
      <c r="K19" s="8"/>
      <c r="L19" s="8"/>
      <c r="M19" s="8"/>
      <c r="N19" s="8"/>
    </row>
    <row r="20" spans="1:14" ht="14.25" customHeight="1" x14ac:dyDescent="0.2">
      <c r="A20" s="38" t="s">
        <v>1</v>
      </c>
      <c r="B20" s="39"/>
      <c r="C20" s="39"/>
      <c r="D20" s="39"/>
      <c r="E20" s="39"/>
      <c r="F20" s="39"/>
      <c r="G20" s="40"/>
      <c r="J20" s="8"/>
      <c r="K20" s="8"/>
      <c r="L20" s="8"/>
      <c r="M20" s="8"/>
      <c r="N20" s="8"/>
    </row>
    <row r="21" spans="1:14" ht="43.5" customHeight="1" x14ac:dyDescent="0.2">
      <c r="A21" s="4" t="s">
        <v>2</v>
      </c>
      <c r="B21" s="5" t="s">
        <v>3</v>
      </c>
      <c r="C21" s="6">
        <f>C6</f>
        <v>4170213</v>
      </c>
      <c r="D21" s="6">
        <f t="shared" ref="D21:G21" si="2">D6</f>
        <v>4060465</v>
      </c>
      <c r="E21" s="6">
        <f t="shared" si="2"/>
        <v>3964914</v>
      </c>
      <c r="F21" s="6">
        <f t="shared" si="2"/>
        <v>3971812</v>
      </c>
      <c r="G21" s="6">
        <f t="shared" si="2"/>
        <v>4079632</v>
      </c>
      <c r="J21" s="28" t="s">
        <v>20</v>
      </c>
      <c r="K21" s="28" t="s">
        <v>20</v>
      </c>
      <c r="L21" s="28" t="s">
        <v>20</v>
      </c>
      <c r="M21" s="28" t="s">
        <v>20</v>
      </c>
      <c r="N21" s="28" t="s">
        <v>20</v>
      </c>
    </row>
    <row r="22" spans="1:14" x14ac:dyDescent="0.2">
      <c r="A22" s="4" t="s">
        <v>4</v>
      </c>
      <c r="B22" s="5" t="s">
        <v>3</v>
      </c>
      <c r="C22" s="6"/>
      <c r="D22" s="6"/>
      <c r="E22" s="7"/>
      <c r="F22" s="7"/>
      <c r="G22" s="15"/>
      <c r="J22" s="28" t="s">
        <v>20</v>
      </c>
      <c r="K22" s="28" t="s">
        <v>20</v>
      </c>
      <c r="L22" s="28" t="s">
        <v>20</v>
      </c>
      <c r="M22" s="28" t="s">
        <v>20</v>
      </c>
      <c r="N22" s="28" t="s">
        <v>20</v>
      </c>
    </row>
    <row r="23" spans="1:14" ht="15.75" customHeight="1" x14ac:dyDescent="0.2">
      <c r="A23" s="19" t="s">
        <v>12</v>
      </c>
      <c r="B23" s="20"/>
      <c r="C23" s="21"/>
      <c r="D23" s="22" t="s">
        <v>13</v>
      </c>
      <c r="E23" s="20"/>
      <c r="H23" s="19"/>
      <c r="I23" s="30" t="s">
        <v>16</v>
      </c>
      <c r="J23" s="31"/>
      <c r="K23" s="31"/>
      <c r="L23" s="31"/>
    </row>
  </sheetData>
  <mergeCells count="18">
    <mergeCell ref="C1:I1"/>
    <mergeCell ref="A20:G20"/>
    <mergeCell ref="B3:B5"/>
    <mergeCell ref="C3:G3"/>
    <mergeCell ref="C4:C5"/>
    <mergeCell ref="D4:D5"/>
    <mergeCell ref="E4:E5"/>
    <mergeCell ref="F4:F5"/>
    <mergeCell ref="A2:E2"/>
    <mergeCell ref="A3:A5"/>
    <mergeCell ref="G4:G5"/>
    <mergeCell ref="I23:L23"/>
    <mergeCell ref="J3:N3"/>
    <mergeCell ref="J4:J5"/>
    <mergeCell ref="K4:K5"/>
    <mergeCell ref="L4:L5"/>
    <mergeCell ref="M4:M5"/>
    <mergeCell ref="N4:N5"/>
  </mergeCells>
  <phoneticPr fontId="0" type="noConversion"/>
  <printOptions horizontalCentered="1"/>
  <pageMargins left="0.23622047244094491" right="0.23622047244094491" top="0.51181102362204722" bottom="0.27559055118110237" header="0.27559055118110237" footer="0.19685039370078741"/>
  <pageSetup paperSize="9" scale="65" firstPageNumber="33" fitToHeight="0" orientation="portrait" useFirstPageNumber="1" horizontalDpi="300" verticalDpi="3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 1.1. П 2024-2026 (сНовЭк)</vt:lpstr>
      <vt:lpstr>'Ф 1.1. П 2024-2026 (сНовЭк)'!Заголовки_для_печати</vt:lpstr>
      <vt:lpstr>'Ф 1.1. П 2024-2026 (сНовЭк)'!Область_печати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ЛЛ</dc:creator>
  <cp:lastModifiedBy>Пользователь</cp:lastModifiedBy>
  <cp:lastPrinted>2023-11-15T09:05:58Z</cp:lastPrinted>
  <dcterms:created xsi:type="dcterms:W3CDTF">2001-05-17T10:03:24Z</dcterms:created>
  <dcterms:modified xsi:type="dcterms:W3CDTF">2023-11-15T09:06:09Z</dcterms:modified>
</cp:coreProperties>
</file>